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5FA70C87-CAAE-453C-AABD-742B01F05EAC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57" i="1" l="1"/>
  <c r="E82" i="1"/>
  <c r="E78" i="1"/>
  <c r="E76" i="1"/>
  <c r="E74" i="1"/>
  <c r="E72" i="1"/>
  <c r="E37" i="1"/>
  <c r="E16" i="1"/>
  <c r="E80" i="1"/>
  <c r="E25" i="1"/>
  <c r="E69" i="1"/>
  <c r="E27" i="1" l="1"/>
  <c r="E65" i="1"/>
  <c r="E63" i="1"/>
  <c r="E61" i="1"/>
  <c r="E59" i="1"/>
  <c r="E50" i="1"/>
  <c r="E43" i="1"/>
  <c r="E23" i="1"/>
  <c r="E41" i="1"/>
  <c r="E39" i="1"/>
  <c r="E21" i="1"/>
  <c r="E34" i="1"/>
  <c r="E31" i="1" l="1"/>
  <c r="E55" i="1" l="1"/>
  <c r="E18" i="1"/>
  <c r="E29" i="1"/>
  <c r="E52" i="1"/>
  <c r="E47" i="1"/>
  <c r="E45" i="1"/>
  <c r="E8" i="1"/>
</calcChain>
</file>

<file path=xl/sharedStrings.xml><?xml version="1.0" encoding="utf-8"?>
<sst xmlns="http://schemas.openxmlformats.org/spreadsheetml/2006/main" count="185" uniqueCount="112">
  <si>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</si>
  <si>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</si>
  <si>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</si>
  <si>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</si>
  <si>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</si>
  <si>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</si>
  <si>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</si>
  <si>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</si>
  <si>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</si>
  <si>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</si>
  <si>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</si>
  <si>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</si>
  <si>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</si>
  <si>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</si>
  <si>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</si>
  <si>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</si>
  <si>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</si>
  <si>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</si>
  <si>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3239 - OSTALE USLUGE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</si>
  <si>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</si>
  <si>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</si>
  <si>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</si>
  <si>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</si>
  <si>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</si>
  <si>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</si>
  <si>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</si>
  <si>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</si>
  <si>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</si>
  <si>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</si>
  <si>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</si>
  <si>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3227 - SLUŽBENA,RADNA I ZAŠTITNA ODJEĆA I OBUĆA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</si>
  <si>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</si>
  <si>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</si>
  <si>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</si>
  <si>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</si>
  <si>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 xml:space="preserve">UKUPNO HEP OPSKRBA </t>
  </si>
  <si>
    <t>3222 - MATERIJAL I SIROVINE</t>
  </si>
  <si>
    <t>UKUPNO FINANCIJSKA AGENCIJA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</si>
  <si>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</si>
  <si>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</si>
  <si>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</si>
  <si>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</si>
  <si>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</si>
  <si>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</si>
  <si>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</si>
  <si>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</si>
  <si>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SESVETE</t>
  </si>
  <si>
    <t>FRENDY d.o.o.</t>
  </si>
  <si>
    <t>66977869240</t>
  </si>
  <si>
    <t>UKUPNO FRENDY d.o.o.</t>
  </si>
  <si>
    <t>53151981382</t>
  </si>
  <si>
    <t>PEVEX D.D.</t>
  </si>
  <si>
    <t>73660371074</t>
  </si>
  <si>
    <t>UKUPNO PEVEX d.d.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</si>
  <si>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</si>
  <si>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</si>
  <si>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</si>
  <si>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</si>
  <si>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</si>
  <si>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</si>
  <si>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HRVATSKA POŠTA D.D.</t>
  </si>
  <si>
    <t>VELIKA GORICA</t>
  </si>
  <si>
    <t>UKUPNO HRVATSKA POŠTA D.D.</t>
  </si>
  <si>
    <t>PET NETWORK INTERNATIONAL d.o.o.</t>
  </si>
  <si>
    <t>UKUPNO PET NETWORK INTERNATIONAL d.o.o.</t>
  </si>
  <si>
    <t>RAŠICA &amp; PARTNERI ODVJETNIČKO DRUŠTVO d.o.o.</t>
  </si>
  <si>
    <t>3237 - INTELEKTUALNE I OSOBNE USLUGE</t>
  </si>
  <si>
    <t>UKUPNO RAŠICA &amp; PARTNERI ODVJETNIČKO DRUŠTVO d.o.o.</t>
  </si>
  <si>
    <t>ATTS d.o.o.</t>
  </si>
  <si>
    <t>UKUPNO ATTS d.o.o.</t>
  </si>
  <si>
    <t>JAVNI BILJEŽNIK NIKŠA MOZARA</t>
  </si>
  <si>
    <t>3295 - PRISTOJBE I NAKNADE</t>
  </si>
  <si>
    <t>UKUPNO JAVNI BILJEŽNIK NIKŠA MOZARA</t>
  </si>
  <si>
    <t>VETERINARSKA AMBULANTA FAUNA d.o.o.</t>
  </si>
  <si>
    <t>UKUPNO VETERINARSKA AMBULANTA FAUNA d.o.o.</t>
  </si>
  <si>
    <t>VETERINARSKA AMBULANTA ANIMA VITA d.o.o.</t>
  </si>
  <si>
    <t>UKUPNO VETERINARSKA AMBULANTA ANIMA VITA d.o.o.</t>
  </si>
  <si>
    <t>GRGUR GRGUREVIĆ, obrt</t>
  </si>
  <si>
    <t>CAVTAT</t>
  </si>
  <si>
    <t>UKUPNO GRGUR GRGUREVIĆ, obrt</t>
  </si>
  <si>
    <t>ALCA ZAGREB d.o.o.</t>
  </si>
  <si>
    <t>UKUPNO ALCA ZAGREB d.o.o.</t>
  </si>
  <si>
    <t>UKUPNO BAMBOLA d.o.o.</t>
  </si>
  <si>
    <t>BAMBOLA MD d.o.o.</t>
  </si>
  <si>
    <t>INFORMACIJA O TROŠENJU SREDSTAVA ZA TRAVANJ 2024. GODINE</t>
  </si>
  <si>
    <t>QUOD EST FUTURUM d.o.o.</t>
  </si>
  <si>
    <t>ZAVOD ZA JAVNO ZDRAVSTVO D-N ŽUPANIJE</t>
  </si>
  <si>
    <t>SERRAGLI d.o.o.</t>
  </si>
  <si>
    <t>47250443040</t>
  </si>
  <si>
    <t>UKUPNO SERRAGLI d.o.o.</t>
  </si>
  <si>
    <t>SIRIUS d.o.o.</t>
  </si>
  <si>
    <t>UKUPNO SIRIUS d.o.o.</t>
  </si>
  <si>
    <t>MAJER d.o.o.</t>
  </si>
  <si>
    <t>UKUPNO MAJER d.o.o.</t>
  </si>
  <si>
    <t>UNIVERZAL ŽICA d.o.o.</t>
  </si>
  <si>
    <t>4227 - UREĐAJI,STROJEVI I OPREMA ZA OSTALE NAMJENE</t>
  </si>
  <si>
    <t>UKUPNO UNIVERZAL ŽICA d.o.o.</t>
  </si>
  <si>
    <t>VODA - SERVIS VLAHO d.o.o.</t>
  </si>
  <si>
    <t>KONAVLE</t>
  </si>
  <si>
    <t>UKUPNO VODA - SERVIS VLAHO d.o.o.</t>
  </si>
  <si>
    <t>GRAD DUBROVNIK</t>
  </si>
  <si>
    <t>UKUPNO GRAD DUBROVNIK</t>
  </si>
  <si>
    <t>DDL ZAGREB d.o.o.</t>
  </si>
  <si>
    <t>UKUPNO DDL ZAGREB d.o.o.</t>
  </si>
  <si>
    <t>UKUPNO QUOD EST FUTURUM d.o.o.</t>
  </si>
  <si>
    <t>UKUPNO ZAVOD ZA JAVNO ZDRAVSTVO D-N ŽUPANIJE</t>
  </si>
  <si>
    <t>UKUPNO ZA TRAVANJ 2024.</t>
  </si>
  <si>
    <t>META PLATFORMS IRELAND LIMITED</t>
  </si>
  <si>
    <t>IE9692928F</t>
  </si>
  <si>
    <t>DUBLIN, IRSKA</t>
  </si>
  <si>
    <t>3233 - USLUGE PROMIDŽBE I INFORMIRANJA</t>
  </si>
  <si>
    <t>UKUPNO META PLATFORMS IRELAND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</si>
</sst>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2" xfId="0" applyFill="1" applyBorder="1" applyAlignment="1">
      <alignment horizontal="left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horizontal="left"/>
    </xf>
    <xf numFmtId="4" fontId="3" fillId="3" borderId="14" xfId="0" applyNumberFormat="1" applyFont="1" applyFill="1" applyBorder="1" applyAlignment="1">
      <alignment horizontal="center" wrapText="1"/>
    </xf>
    <xf numFmtId="0" fontId="0" fillId="3" borderId="14" xfId="0" applyFill="1" applyBorder="1"/>
    <xf numFmtId="0" fontId="0" fillId="3" borderId="3" xfId="0" applyFill="1" applyBorder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/>
    </xf>
    <xf numFmtId="0" fontId="0" fillId="0" borderId="32" xfId="0" applyBorder="1"/>
    <xf numFmtId="0" fontId="0" fillId="3" borderId="3" xfId="0" applyFill="1" applyBorder="1"/>
    <xf numFmtId="0" fontId="10" fillId="3" borderId="3" xfId="0" applyFont="1" applyFill="1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" fontId="3" fillId="2" borderId="2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84"/>
  <sheetViews>
    <sheetView tabSelected="1" topLeftCell="A75" workbookViewId="0">
      <selection activeCell="E67" sqref="E67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28</v>
      </c>
    </row>
    <row r="3" spans="2:17" ht="32.5" customHeight="1" x14ac:dyDescent="0.55000000000000004"/>
    <row r="4" spans="2:17" ht="18.3" x14ac:dyDescent="0.55000000000000004">
      <c r="B4" s="1" t="s">
        <v>84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2:17" ht="28.9" customHeight="1" x14ac:dyDescent="0.55000000000000004">
      <c r="B7" s="24" t="s">
        <v>5</v>
      </c>
      <c r="C7" s="25">
        <v>52508873833</v>
      </c>
      <c r="D7" s="25" t="s">
        <v>10</v>
      </c>
      <c r="E7" s="26">
        <v>49.32</v>
      </c>
      <c r="F7" s="27" t="s">
        <v>13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2:17" ht="12.6" customHeight="1" x14ac:dyDescent="0.55000000000000004">
      <c r="B8" s="57" t="s">
        <v>26</v>
      </c>
      <c r="C8" s="58"/>
      <c r="D8" s="59"/>
      <c r="E8" s="7">
        <f>E7</f>
        <v>49.32</v>
      </c>
      <c r="F8" s="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2:17" ht="28.9" customHeight="1" x14ac:dyDescent="0.55000000000000004">
      <c r="B9" s="24" t="s">
        <v>9</v>
      </c>
      <c r="C9" s="28" t="s">
        <v>9</v>
      </c>
      <c r="D9" s="28" t="s">
        <v>9</v>
      </c>
      <c r="E9" s="26">
        <v>15709.01</v>
      </c>
      <c r="F9" s="29" t="s">
        <v>20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2:17" ht="26.5" customHeight="1" x14ac:dyDescent="0.55000000000000004">
      <c r="B10" s="24" t="s">
        <v>9</v>
      </c>
      <c r="C10" s="28" t="s">
        <v>9</v>
      </c>
      <c r="D10" s="28" t="s">
        <v>9</v>
      </c>
      <c r="E10" s="26">
        <v>800</v>
      </c>
      <c r="F10" s="29" t="s">
        <v>19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2:17" ht="28.15" customHeight="1" x14ac:dyDescent="0.55000000000000004">
      <c r="B11" s="24" t="s">
        <v>9</v>
      </c>
      <c r="C11" s="28" t="s">
        <v>9</v>
      </c>
      <c r="D11" s="28" t="s">
        <v>9</v>
      </c>
      <c r="E11" s="26">
        <v>325.14999999999998</v>
      </c>
      <c r="F11" s="29" t="s">
        <v>21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2:17" ht="28.15" customHeight="1" x14ac:dyDescent="0.55000000000000004">
      <c r="B12" s="24" t="s">
        <v>9</v>
      </c>
      <c r="C12" s="24" t="s">
        <v>9</v>
      </c>
      <c r="D12" s="24" t="s">
        <v>9</v>
      </c>
      <c r="E12" s="26">
        <v>73.2</v>
      </c>
      <c r="F12" s="29" t="s">
        <v>29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2:17" ht="28.8" x14ac:dyDescent="0.55000000000000004">
      <c r="B13" s="24" t="s">
        <v>23</v>
      </c>
      <c r="C13" s="30" t="s">
        <v>24</v>
      </c>
      <c r="D13" s="28" t="s">
        <v>11</v>
      </c>
      <c r="E13" s="26">
        <v>1278.6500000000001</v>
      </c>
      <c r="F13" s="29" t="s">
        <v>22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2:17" x14ac:dyDescent="0.55000000000000004">
      <c r="B14" s="31" t="s">
        <v>87</v>
      </c>
      <c r="C14" s="32" t="s">
        <v>88</v>
      </c>
      <c r="D14" s="33" t="s">
        <v>12</v>
      </c>
      <c r="E14" s="34">
        <v>231.25</v>
      </c>
      <c r="F14" s="35" t="s">
        <v>18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ht="28.8" x14ac:dyDescent="0.55000000000000004">
      <c r="B15" s="36" t="s">
        <v>87</v>
      </c>
      <c r="C15" s="30" t="s">
        <v>88</v>
      </c>
      <c r="D15" s="28" t="s">
        <v>12</v>
      </c>
      <c r="E15" s="37">
        <v>593.75</v>
      </c>
      <c r="F15" s="38" t="s">
        <v>30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2:17" ht="14.1" customHeight="1" x14ac:dyDescent="0.55000000000000004">
      <c r="B16" s="60" t="s">
        <v>89</v>
      </c>
      <c r="C16" s="58"/>
      <c r="D16" s="59"/>
      <c r="E16" s="7">
        <f>SUM(E14:E15)</f>
        <v>825</v>
      </c>
      <c r="F16" s="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6.5" customHeight="1" x14ac:dyDescent="0.55000000000000004">
      <c r="B17" s="39" t="s">
        <v>47</v>
      </c>
      <c r="C17" s="30" t="s">
        <v>48</v>
      </c>
      <c r="D17" s="28" t="s">
        <v>12</v>
      </c>
      <c r="E17" s="40">
        <v>915.45</v>
      </c>
      <c r="F17" s="29" t="s">
        <v>33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13.9" customHeight="1" x14ac:dyDescent="0.55000000000000004">
      <c r="B18" s="60" t="s">
        <v>49</v>
      </c>
      <c r="C18" s="58"/>
      <c r="D18" s="59"/>
      <c r="E18" s="7">
        <f>E17</f>
        <v>915.45</v>
      </c>
      <c r="F18" s="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53.25" customHeight="1" x14ac:dyDescent="0.55000000000000004">
      <c r="B19" s="36" t="s">
        <v>8</v>
      </c>
      <c r="C19" s="28">
        <v>16912997621</v>
      </c>
      <c r="D19" s="28" t="s">
        <v>12</v>
      </c>
      <c r="E19" s="37">
        <v>2055.38</v>
      </c>
      <c r="F19" s="38" t="s">
        <v>31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53.25" customHeight="1" x14ac:dyDescent="0.55000000000000004">
      <c r="B20" s="36" t="s">
        <v>8</v>
      </c>
      <c r="C20" s="28">
        <v>16912997621</v>
      </c>
      <c r="D20" s="28" t="s">
        <v>12</v>
      </c>
      <c r="E20" s="37">
        <v>207.27</v>
      </c>
      <c r="F20" s="38" t="s">
        <v>15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15.75" customHeight="1" x14ac:dyDescent="0.55000000000000004">
      <c r="B21" s="63" t="s">
        <v>32</v>
      </c>
      <c r="C21" s="63"/>
      <c r="D21" s="63"/>
      <c r="E21" s="13">
        <f>SUM(E19:E20)</f>
        <v>2262.65</v>
      </c>
      <c r="F21" s="9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7" customHeight="1" x14ac:dyDescent="0.55000000000000004">
      <c r="B22" s="36" t="s">
        <v>38</v>
      </c>
      <c r="C22" s="30" t="s">
        <v>50</v>
      </c>
      <c r="D22" s="28" t="s">
        <v>12</v>
      </c>
      <c r="E22" s="37">
        <v>398.15</v>
      </c>
      <c r="F22" s="38" t="s">
        <v>15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3.5" customHeight="1" x14ac:dyDescent="0.55000000000000004">
      <c r="B23" s="60" t="s">
        <v>39</v>
      </c>
      <c r="C23" s="58"/>
      <c r="D23" s="59"/>
      <c r="E23" s="7">
        <f>SUM(E22:E22)</f>
        <v>398.15</v>
      </c>
      <c r="F23" s="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46.5" customHeight="1" x14ac:dyDescent="0.55000000000000004">
      <c r="B24" s="36" t="s">
        <v>51</v>
      </c>
      <c r="C24" s="30" t="s">
        <v>52</v>
      </c>
      <c r="D24" s="28" t="s">
        <v>46</v>
      </c>
      <c r="E24" s="37">
        <v>60.78</v>
      </c>
      <c r="F24" s="38" t="s">
        <v>33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3.15" customHeight="1" x14ac:dyDescent="0.55000000000000004">
      <c r="B25" s="61" t="s">
        <v>53</v>
      </c>
      <c r="C25" s="62"/>
      <c r="D25" s="62"/>
      <c r="E25" s="7">
        <f>SUM(E24:E24)</f>
        <v>60.78</v>
      </c>
      <c r="F25" s="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36" customHeight="1" x14ac:dyDescent="0.55000000000000004">
      <c r="A26" s="14"/>
      <c r="B26" s="36" t="s">
        <v>42</v>
      </c>
      <c r="C26" s="30" t="s">
        <v>54</v>
      </c>
      <c r="D26" s="28" t="s">
        <v>11</v>
      </c>
      <c r="E26" s="37">
        <v>193.25</v>
      </c>
      <c r="F26" s="38" t="s">
        <v>17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15.6" customHeight="1" x14ac:dyDescent="0.55000000000000004">
      <c r="B27" s="60" t="s">
        <v>43</v>
      </c>
      <c r="C27" s="58"/>
      <c r="D27" s="59"/>
      <c r="E27" s="7">
        <f>SUM(E26:E26)</f>
        <v>193.25</v>
      </c>
      <c r="F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7.75" customHeight="1" x14ac:dyDescent="0.55000000000000004">
      <c r="B28" s="24" t="s">
        <v>55</v>
      </c>
      <c r="C28" s="30" t="s">
        <v>56</v>
      </c>
      <c r="D28" s="28" t="s">
        <v>12</v>
      </c>
      <c r="E28" s="26">
        <v>84.88</v>
      </c>
      <c r="F28" s="29" t="s">
        <v>15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x14ac:dyDescent="0.55000000000000004">
      <c r="B29" s="60" t="s">
        <v>57</v>
      </c>
      <c r="C29" s="58"/>
      <c r="D29" s="59"/>
      <c r="E29" s="7">
        <f>E28</f>
        <v>84.88</v>
      </c>
      <c r="F29" s="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8.8" x14ac:dyDescent="0.55000000000000004">
      <c r="B30" s="24" t="s">
        <v>58</v>
      </c>
      <c r="C30" s="28">
        <v>27759560625</v>
      </c>
      <c r="D30" s="28" t="s">
        <v>11</v>
      </c>
      <c r="E30" s="26">
        <v>488.02</v>
      </c>
      <c r="F30" s="29" t="s">
        <v>16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15" customHeight="1" x14ac:dyDescent="0.55000000000000004">
      <c r="B31" s="67" t="s">
        <v>59</v>
      </c>
      <c r="C31" s="68"/>
      <c r="D31" s="69"/>
      <c r="E31" s="8">
        <f>SUM(E30:E30)</f>
        <v>488.02</v>
      </c>
      <c r="F31" s="12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57.6" x14ac:dyDescent="0.55000000000000004">
      <c r="B32" s="28" t="s">
        <v>9</v>
      </c>
      <c r="C32" s="28" t="s">
        <v>9</v>
      </c>
      <c r="D32" s="28" t="s">
        <v>9</v>
      </c>
      <c r="E32" s="26">
        <v>595.71</v>
      </c>
      <c r="F32" s="29" t="s">
        <v>25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49.5" customHeight="1" x14ac:dyDescent="0.55000000000000004">
      <c r="A33" s="14"/>
      <c r="B33" s="28" t="s">
        <v>60</v>
      </c>
      <c r="C33" s="28">
        <v>87311810356</v>
      </c>
      <c r="D33" s="28" t="s">
        <v>61</v>
      </c>
      <c r="E33" s="26">
        <v>12.87</v>
      </c>
      <c r="F33" s="29" t="s">
        <v>17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x14ac:dyDescent="0.55000000000000004">
      <c r="A34" s="14"/>
      <c r="B34" s="73" t="s">
        <v>62</v>
      </c>
      <c r="C34" s="74"/>
      <c r="D34" s="75"/>
      <c r="E34" s="15">
        <f>SUM(E33)</f>
        <v>12.87</v>
      </c>
      <c r="F34" s="1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39" customHeight="1" x14ac:dyDescent="0.55000000000000004">
      <c r="A35" s="14"/>
      <c r="B35" s="38" t="s">
        <v>63</v>
      </c>
      <c r="C35" s="28">
        <v>94595244736</v>
      </c>
      <c r="D35" s="28" t="s">
        <v>11</v>
      </c>
      <c r="E35" s="37">
        <v>52.98</v>
      </c>
      <c r="F35" s="38" t="s">
        <v>27</v>
      </c>
      <c r="G35" s="14"/>
      <c r="H35" s="14"/>
      <c r="I35" s="14"/>
      <c r="J35" s="14"/>
      <c r="K35" s="14"/>
      <c r="L35" s="14"/>
      <c r="M35" s="23"/>
      <c r="N35" s="14"/>
      <c r="O35" s="14"/>
      <c r="P35" s="14"/>
      <c r="Q35" s="14"/>
    </row>
    <row r="36" spans="1:17" ht="39" customHeight="1" x14ac:dyDescent="0.55000000000000004">
      <c r="A36" s="14"/>
      <c r="B36" s="38" t="s">
        <v>63</v>
      </c>
      <c r="C36" s="28">
        <v>94595244736</v>
      </c>
      <c r="D36" s="28" t="s">
        <v>11</v>
      </c>
      <c r="E36" s="37">
        <v>563.29</v>
      </c>
      <c r="F36" s="38" t="s">
        <v>36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55000000000000004">
      <c r="A37" s="14"/>
      <c r="B37" s="70" t="s">
        <v>64</v>
      </c>
      <c r="C37" s="71"/>
      <c r="D37" s="72"/>
      <c r="E37" s="13">
        <f>SUM(E35:E36)</f>
        <v>616.27</v>
      </c>
      <c r="F37" s="17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39" customHeight="1" x14ac:dyDescent="0.55000000000000004">
      <c r="A38" s="14"/>
      <c r="B38" s="31" t="s">
        <v>6</v>
      </c>
      <c r="C38" s="33">
        <v>85821130368</v>
      </c>
      <c r="D38" s="33" t="s">
        <v>11</v>
      </c>
      <c r="E38" s="41">
        <v>2.41</v>
      </c>
      <c r="F38" s="42" t="s">
        <v>14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x14ac:dyDescent="0.55000000000000004">
      <c r="A39" s="14"/>
      <c r="B39" s="76" t="s">
        <v>37</v>
      </c>
      <c r="C39" s="76"/>
      <c r="D39" s="76"/>
      <c r="E39" s="13">
        <f>SUM(E38)</f>
        <v>2.41</v>
      </c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66.75" customHeight="1" x14ac:dyDescent="0.55000000000000004">
      <c r="A40" s="14"/>
      <c r="B40" s="38" t="s">
        <v>65</v>
      </c>
      <c r="C40" s="28">
        <v>76328800689</v>
      </c>
      <c r="D40" s="28" t="s">
        <v>11</v>
      </c>
      <c r="E40" s="37">
        <v>1250</v>
      </c>
      <c r="F40" s="38" t="s">
        <v>66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x14ac:dyDescent="0.55000000000000004">
      <c r="A41" s="14"/>
      <c r="B41" s="70" t="s">
        <v>67</v>
      </c>
      <c r="C41" s="71"/>
      <c r="D41" s="72"/>
      <c r="E41" s="13">
        <f>SUM(E40)</f>
        <v>1250</v>
      </c>
      <c r="F41" s="17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45" customHeight="1" x14ac:dyDescent="0.55000000000000004">
      <c r="A42" s="14"/>
      <c r="B42" s="28" t="s">
        <v>68</v>
      </c>
      <c r="C42" s="28">
        <v>32251687802</v>
      </c>
      <c r="D42" s="28" t="s">
        <v>12</v>
      </c>
      <c r="E42" s="37">
        <v>47.91</v>
      </c>
      <c r="F42" s="38" t="s">
        <v>27</v>
      </c>
      <c r="G42" s="14"/>
      <c r="H42" s="14"/>
      <c r="I42" s="14"/>
      <c r="J42" s="14"/>
      <c r="K42" s="14"/>
      <c r="L42" s="14"/>
      <c r="M42" s="23"/>
      <c r="N42" s="14"/>
      <c r="O42" s="14"/>
      <c r="P42" s="14"/>
      <c r="Q42" s="14"/>
    </row>
    <row r="43" spans="1:17" x14ac:dyDescent="0.55000000000000004">
      <c r="A43" s="14"/>
      <c r="B43" s="70" t="s">
        <v>69</v>
      </c>
      <c r="C43" s="71"/>
      <c r="D43" s="72"/>
      <c r="E43" s="13">
        <f>SUM(E42:E42)</f>
        <v>47.91</v>
      </c>
      <c r="F43" s="17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26.25" customHeight="1" x14ac:dyDescent="0.55000000000000004">
      <c r="B44" s="43" t="s">
        <v>94</v>
      </c>
      <c r="C44" s="25">
        <v>62988526948</v>
      </c>
      <c r="D44" s="25" t="s">
        <v>11</v>
      </c>
      <c r="E44" s="44">
        <v>4373.7</v>
      </c>
      <c r="F44" s="27" t="s">
        <v>95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55000000000000004">
      <c r="B45" s="60" t="s">
        <v>96</v>
      </c>
      <c r="C45" s="58"/>
      <c r="D45" s="59"/>
      <c r="E45" s="7">
        <f>E44</f>
        <v>4373.7</v>
      </c>
      <c r="F45" s="6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x14ac:dyDescent="0.55000000000000004">
      <c r="B46" s="24" t="s">
        <v>7</v>
      </c>
      <c r="C46" s="28">
        <v>63073332379</v>
      </c>
      <c r="D46" s="28" t="s">
        <v>11</v>
      </c>
      <c r="E46" s="26">
        <v>34.83</v>
      </c>
      <c r="F46" s="29" t="s">
        <v>16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x14ac:dyDescent="0.55000000000000004">
      <c r="B47" s="60" t="s">
        <v>35</v>
      </c>
      <c r="C47" s="58"/>
      <c r="D47" s="59"/>
      <c r="E47" s="7">
        <f>E46</f>
        <v>34.83</v>
      </c>
      <c r="F47" s="6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28.8" x14ac:dyDescent="0.55000000000000004">
      <c r="B48" s="36" t="s">
        <v>44</v>
      </c>
      <c r="C48" s="28" t="s">
        <v>9</v>
      </c>
      <c r="D48" s="28" t="s">
        <v>12</v>
      </c>
      <c r="E48" s="37">
        <v>4263.09</v>
      </c>
      <c r="F48" s="38" t="s">
        <v>34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2:17" ht="28.8" x14ac:dyDescent="0.55000000000000004">
      <c r="B49" s="36" t="s">
        <v>44</v>
      </c>
      <c r="C49" s="28" t="s">
        <v>9</v>
      </c>
      <c r="D49" s="28" t="s">
        <v>12</v>
      </c>
      <c r="E49" s="37">
        <v>1450.44</v>
      </c>
      <c r="F49" s="38" t="s">
        <v>36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17" x14ac:dyDescent="0.55000000000000004">
      <c r="B50" s="60" t="s">
        <v>45</v>
      </c>
      <c r="C50" s="58"/>
      <c r="D50" s="59"/>
      <c r="E50" s="7">
        <f>SUM(E48:E49)</f>
        <v>5713.5300000000007</v>
      </c>
      <c r="F50" s="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2:17" ht="28.8" x14ac:dyDescent="0.55000000000000004">
      <c r="B51" s="24" t="s">
        <v>86</v>
      </c>
      <c r="C51" s="28">
        <v>55488649150</v>
      </c>
      <c r="D51" s="28" t="s">
        <v>12</v>
      </c>
      <c r="E51" s="26">
        <v>480</v>
      </c>
      <c r="F51" s="29" t="s">
        <v>34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55000000000000004">
      <c r="B52" s="60" t="s">
        <v>105</v>
      </c>
      <c r="C52" s="58"/>
      <c r="D52" s="59"/>
      <c r="E52" s="7">
        <f>E51</f>
        <v>480</v>
      </c>
      <c r="F52" s="6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 x14ac:dyDescent="0.55000000000000004">
      <c r="B53" s="89" t="s">
        <v>40</v>
      </c>
      <c r="C53" s="89">
        <v>23817644407</v>
      </c>
      <c r="D53" s="89" t="s">
        <v>12</v>
      </c>
      <c r="E53" s="90">
        <v>626.66</v>
      </c>
      <c r="F53" s="87" t="s">
        <v>14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7" x14ac:dyDescent="0.55000000000000004">
      <c r="B54" s="89"/>
      <c r="C54" s="89"/>
      <c r="D54" s="89"/>
      <c r="E54" s="91"/>
      <c r="F54" s="88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7" x14ac:dyDescent="0.55000000000000004">
      <c r="B55" s="77" t="s">
        <v>41</v>
      </c>
      <c r="C55" s="78"/>
      <c r="D55" s="79"/>
      <c r="E55" s="10">
        <f>SUM(E53)</f>
        <v>626.66</v>
      </c>
      <c r="F55" s="1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7" ht="43.5" customHeight="1" x14ac:dyDescent="0.55000000000000004">
      <c r="B56" s="36" t="s">
        <v>85</v>
      </c>
      <c r="C56" s="45">
        <v>18220195850</v>
      </c>
      <c r="D56" s="45" t="s">
        <v>11</v>
      </c>
      <c r="E56" s="46">
        <v>470</v>
      </c>
      <c r="F56" s="47" t="s">
        <v>29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2:17" x14ac:dyDescent="0.55000000000000004">
      <c r="B57" s="80" t="s">
        <v>104</v>
      </c>
      <c r="C57" s="81"/>
      <c r="D57" s="82"/>
      <c r="E57" s="8">
        <f>SUM(E56)</f>
        <v>470</v>
      </c>
      <c r="F57" s="20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2:17" ht="42" customHeight="1" x14ac:dyDescent="0.55000000000000004">
      <c r="B58" s="36" t="s">
        <v>73</v>
      </c>
      <c r="C58" s="45">
        <v>69384164018</v>
      </c>
      <c r="D58" s="45" t="s">
        <v>12</v>
      </c>
      <c r="E58" s="37">
        <v>637.09</v>
      </c>
      <c r="F58" s="48" t="s">
        <v>34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2:17" x14ac:dyDescent="0.55000000000000004">
      <c r="B59" s="80" t="s">
        <v>74</v>
      </c>
      <c r="C59" s="81"/>
      <c r="D59" s="82"/>
      <c r="E59" s="8">
        <f>SUM(E58)</f>
        <v>637.09</v>
      </c>
      <c r="F59" s="20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2:17" ht="49.5" customHeight="1" x14ac:dyDescent="0.55000000000000004">
      <c r="B60" s="36" t="s">
        <v>75</v>
      </c>
      <c r="C60" s="45">
        <v>11194819774</v>
      </c>
      <c r="D60" s="45" t="s">
        <v>12</v>
      </c>
      <c r="E60" s="37">
        <v>2552.1999999999998</v>
      </c>
      <c r="F60" s="38" t="s">
        <v>34</v>
      </c>
      <c r="G60" s="14"/>
      <c r="H60" s="14"/>
      <c r="I60" s="14"/>
      <c r="J60" s="14"/>
      <c r="K60" s="14"/>
      <c r="L60" s="14"/>
      <c r="M60" s="14"/>
      <c r="N60" s="23"/>
      <c r="O60" s="14"/>
      <c r="P60" s="14"/>
      <c r="Q60" s="14"/>
    </row>
    <row r="61" spans="2:17" x14ac:dyDescent="0.55000000000000004">
      <c r="B61" s="80" t="s">
        <v>76</v>
      </c>
      <c r="C61" s="81"/>
      <c r="D61" s="82"/>
      <c r="E61" s="8">
        <f>SUM(E60)</f>
        <v>2552.1999999999998</v>
      </c>
      <c r="F61" s="20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2:17" ht="42" customHeight="1" x14ac:dyDescent="0.55000000000000004">
      <c r="B62" s="45" t="s">
        <v>77</v>
      </c>
      <c r="C62" s="45"/>
      <c r="D62" s="45" t="s">
        <v>78</v>
      </c>
      <c r="E62" s="37">
        <v>43.69</v>
      </c>
      <c r="F62" s="38" t="s">
        <v>33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2:17" x14ac:dyDescent="0.55000000000000004">
      <c r="B63" s="80" t="s">
        <v>79</v>
      </c>
      <c r="C63" s="81"/>
      <c r="D63" s="82"/>
      <c r="E63" s="8">
        <f>SUM(E62)</f>
        <v>43.69</v>
      </c>
      <c r="F63" s="20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ht="33.75" customHeight="1" x14ac:dyDescent="0.55000000000000004">
      <c r="B64" s="45" t="s">
        <v>90</v>
      </c>
      <c r="C64" s="45">
        <v>60458951715</v>
      </c>
      <c r="D64" s="45" t="s">
        <v>12</v>
      </c>
      <c r="E64" s="37">
        <v>47.65</v>
      </c>
      <c r="F64" s="38" t="s">
        <v>33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x14ac:dyDescent="0.55000000000000004">
      <c r="B65" s="80" t="s">
        <v>91</v>
      </c>
      <c r="C65" s="81"/>
      <c r="D65" s="82"/>
      <c r="E65" s="8">
        <f>SUM(E64)</f>
        <v>47.65</v>
      </c>
      <c r="F65" s="20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ht="42.75" customHeight="1" x14ac:dyDescent="0.55000000000000004">
      <c r="B66" s="92" t="s">
        <v>107</v>
      </c>
      <c r="C66" s="93" t="s">
        <v>108</v>
      </c>
      <c r="D66" s="94" t="s">
        <v>109</v>
      </c>
      <c r="E66" s="26">
        <v>109.52</v>
      </c>
      <c r="F66" s="95" t="s">
        <v>110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2:17" x14ac:dyDescent="0.55000000000000004">
      <c r="B67" s="96" t="s">
        <v>111</v>
      </c>
      <c r="C67" s="84"/>
      <c r="D67" s="85"/>
      <c r="E67" s="13">
        <f>SUM(E66)</f>
        <v>109.52</v>
      </c>
      <c r="F67" s="97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ht="49.5" customHeight="1" x14ac:dyDescent="0.55000000000000004">
      <c r="B68" s="49" t="s">
        <v>80</v>
      </c>
      <c r="C68" s="49">
        <v>58353015102</v>
      </c>
      <c r="D68" s="49" t="s">
        <v>11</v>
      </c>
      <c r="E68" s="37">
        <v>40.54</v>
      </c>
      <c r="F68" s="50" t="s">
        <v>27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x14ac:dyDescent="0.55000000000000004">
      <c r="B69" s="83" t="s">
        <v>81</v>
      </c>
      <c r="C69" s="84"/>
      <c r="D69" s="85"/>
      <c r="E69" s="8">
        <f>SUM(E68)</f>
        <v>40.54</v>
      </c>
      <c r="F69" s="21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2:17" ht="33.75" customHeight="1" x14ac:dyDescent="0.55000000000000004">
      <c r="B70" s="49" t="s">
        <v>92</v>
      </c>
      <c r="C70" s="49">
        <v>3725663991</v>
      </c>
      <c r="D70" s="49" t="s">
        <v>12</v>
      </c>
      <c r="E70" s="46">
        <v>316.2</v>
      </c>
      <c r="F70" s="51" t="s">
        <v>36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2:17" ht="33.75" customHeight="1" x14ac:dyDescent="0.55000000000000004">
      <c r="B71" s="49" t="s">
        <v>92</v>
      </c>
      <c r="C71" s="49">
        <v>3725663991</v>
      </c>
      <c r="D71" s="49" t="s">
        <v>12</v>
      </c>
      <c r="E71" s="46">
        <v>56.95</v>
      </c>
      <c r="F71" s="52" t="s">
        <v>27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2:17" x14ac:dyDescent="0.55000000000000004">
      <c r="B72" s="86" t="s">
        <v>93</v>
      </c>
      <c r="C72" s="86"/>
      <c r="D72" s="86"/>
      <c r="E72" s="8">
        <f>SUM(E70:E71)</f>
        <v>373.15</v>
      </c>
      <c r="F72" s="21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7" ht="42" customHeight="1" x14ac:dyDescent="0.55000000000000004">
      <c r="B73" s="53" t="s">
        <v>70</v>
      </c>
      <c r="C73" s="49">
        <v>74198991603</v>
      </c>
      <c r="D73" s="49" t="s">
        <v>12</v>
      </c>
      <c r="E73" s="46">
        <v>160.38</v>
      </c>
      <c r="F73" s="51" t="s">
        <v>71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2:17" x14ac:dyDescent="0.55000000000000004">
      <c r="B74" s="83" t="s">
        <v>72</v>
      </c>
      <c r="C74" s="84"/>
      <c r="D74" s="85"/>
      <c r="E74" s="8">
        <f>SUM(E73)</f>
        <v>160.38</v>
      </c>
      <c r="F74" s="21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2:17" ht="33" customHeight="1" x14ac:dyDescent="0.55000000000000004">
      <c r="B75" s="53" t="s">
        <v>97</v>
      </c>
      <c r="C75" s="49">
        <v>88770197228</v>
      </c>
      <c r="D75" s="49" t="s">
        <v>98</v>
      </c>
      <c r="E75" s="46">
        <v>250</v>
      </c>
      <c r="F75" s="51" t="s">
        <v>15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2:17" x14ac:dyDescent="0.55000000000000004">
      <c r="B76" s="83" t="s">
        <v>99</v>
      </c>
      <c r="C76" s="84"/>
      <c r="D76" s="85"/>
      <c r="E76" s="8">
        <f>SUM(E75)</f>
        <v>250</v>
      </c>
      <c r="F76" s="21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7" ht="30" customHeight="1" x14ac:dyDescent="0.55000000000000004">
      <c r="B77" s="49" t="s">
        <v>100</v>
      </c>
      <c r="C77" s="49">
        <v>21712494719</v>
      </c>
      <c r="D77" s="49" t="s">
        <v>12</v>
      </c>
      <c r="E77" s="37">
        <v>90.4</v>
      </c>
      <c r="F77" s="54" t="s">
        <v>15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2:17" ht="13.5" customHeight="1" x14ac:dyDescent="0.55000000000000004">
      <c r="B78" s="83" t="s">
        <v>101</v>
      </c>
      <c r="C78" s="84"/>
      <c r="D78" s="85"/>
      <c r="E78" s="8">
        <f>SUM(E77)</f>
        <v>90.4</v>
      </c>
      <c r="F78" s="21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2:17" ht="34.5" customHeight="1" x14ac:dyDescent="0.55000000000000004">
      <c r="B79" s="43" t="s">
        <v>83</v>
      </c>
      <c r="C79" s="25">
        <v>52095540023</v>
      </c>
      <c r="D79" s="25" t="s">
        <v>12</v>
      </c>
      <c r="E79" s="44">
        <v>27.46</v>
      </c>
      <c r="F79" s="55" t="s">
        <v>27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2:17" x14ac:dyDescent="0.55000000000000004">
      <c r="B80" s="83" t="s">
        <v>82</v>
      </c>
      <c r="C80" s="84"/>
      <c r="D80" s="85"/>
      <c r="E80" s="8">
        <f>SUM(E79)</f>
        <v>27.46</v>
      </c>
      <c r="F80" s="21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2:17" ht="27" customHeight="1" x14ac:dyDescent="0.55000000000000004">
      <c r="B81" s="49" t="s">
        <v>102</v>
      </c>
      <c r="C81" s="49">
        <v>79796512386</v>
      </c>
      <c r="D81" s="49" t="s">
        <v>11</v>
      </c>
      <c r="E81" s="46">
        <v>845.75</v>
      </c>
      <c r="F81" s="56" t="s">
        <v>36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2:17" x14ac:dyDescent="0.55000000000000004">
      <c r="B82" s="83" t="s">
        <v>103</v>
      </c>
      <c r="C82" s="84"/>
      <c r="D82" s="85"/>
      <c r="E82" s="8">
        <f>SUM(E81)</f>
        <v>845.75</v>
      </c>
      <c r="F82" s="21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2:17" ht="14.7" thickBot="1" x14ac:dyDescent="0.6">
      <c r="B83" s="64" t="s">
        <v>106</v>
      </c>
      <c r="C83" s="65"/>
      <c r="D83" s="66"/>
      <c r="E83" s="18">
        <v>42865.23</v>
      </c>
      <c r="F83" s="19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2:17" x14ac:dyDescent="0.55000000000000004">
      <c r="E84" s="22"/>
    </row>
  </sheetData>
  <mergeCells count="38">
    <mergeCell ref="B74:D74"/>
    <mergeCell ref="B76:D76"/>
    <mergeCell ref="B78:D78"/>
    <mergeCell ref="B82:D82"/>
    <mergeCell ref="E53:E54"/>
    <mergeCell ref="F53:F54"/>
    <mergeCell ref="B65:D65"/>
    <mergeCell ref="B67:D67"/>
    <mergeCell ref="B59:D59"/>
    <mergeCell ref="B61:D61"/>
    <mergeCell ref="B63:D63"/>
    <mergeCell ref="B53:B54"/>
    <mergeCell ref="C53:C54"/>
    <mergeCell ref="D53:D54"/>
    <mergeCell ref="B83:D83"/>
    <mergeCell ref="B31:D31"/>
    <mergeCell ref="B45:D45"/>
    <mergeCell ref="B47:D47"/>
    <mergeCell ref="B50:D50"/>
    <mergeCell ref="B43:D43"/>
    <mergeCell ref="B52:D52"/>
    <mergeCell ref="B34:D34"/>
    <mergeCell ref="B37:D37"/>
    <mergeCell ref="B39:D39"/>
    <mergeCell ref="B41:D41"/>
    <mergeCell ref="B55:D55"/>
    <mergeCell ref="B57:D57"/>
    <mergeCell ref="B69:D69"/>
    <mergeCell ref="B80:D80"/>
    <mergeCell ref="B72:D72"/>
    <mergeCell ref="B8:D8"/>
    <mergeCell ref="B29:D29"/>
    <mergeCell ref="B16:D16"/>
    <mergeCell ref="B18:D18"/>
    <mergeCell ref="B23:D23"/>
    <mergeCell ref="B25:D25"/>
    <mergeCell ref="B27:D27"/>
    <mergeCell ref="B21:D21"/>
  </mergeCells>
  <phoneticPr fontId="5" type="noConversion"/>
  <pageMargins left="0.7" right="0.7" top="0.75" bottom="0.75" header="0.3" footer="0.3"/>
  <pageSetup paperSize="9" scale="48" orientation="portrait" r:id="rId1"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2025-01-19T14:34:40Z</dcterms:modified>
</cp:coreProperties>
</file>