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a\Downloads\"/>
    </mc:Choice>
  </mc:AlternateContent>
  <xr:revisionPtr revIDLastSave="0" documentId="13_ncr:1_{D92870E7-080D-47A0-B90C-85C73F356C0F}" xr6:coauthVersionLast="47" xr6:coauthVersionMax="47" xr10:uidLastSave="{00000000-0000-0000-0000-000000000000}"/>
  <bookViews>
    <workbookView xWindow="-96" yWindow="-96" windowWidth="23232" windowHeight="12432" xr2:uid="{2AD273BB-32BB-4A5F-9921-AAC41BF5D4B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69" i="1"/>
  <c r="E30" i="1"/>
  <c r="E66" i="1"/>
  <c r="E64" i="1"/>
  <c r="E43" i="1"/>
  <c r="E48" i="1"/>
  <c r="E68" i="1"/>
  <c r="E62" i="1"/>
  <c r="E60" i="1"/>
  <c r="E58" i="1"/>
  <c r="E56" i="1"/>
  <c r="E32" i="1"/>
  <c r="E54" i="1"/>
  <c r="E22" i="1" l="1"/>
  <c r="E50" i="1"/>
  <c r="E20" i="1"/>
  <c r="E36" i="1"/>
  <c r="E34" i="1"/>
  <c r="E18" i="1"/>
  <c r="E26" i="1" l="1"/>
  <c r="E46" i="1" l="1"/>
  <c r="E15" i="1"/>
  <c r="E24" i="1"/>
  <c r="E40" i="1"/>
  <c r="E38" i="1"/>
  <c r="E8" i="1"/>
</calcChain>
</file>

<file path=xl/sharedStrings.xml><?xml version="1.0" encoding="utf-8"?>
<sst xmlns="http://schemas.openxmlformats.org/spreadsheetml/2006/main" count="152" uniqueCount="96">
  <si>
    <t>NAZIV PRIMATELJA</t>
  </si>
  <si>
    <t>OIB PRIMATELJA</t>
  </si>
  <si>
    <t>SJEDIŠTE PRIMATELJA</t>
  </si>
  <si>
    <t>NAČIN OBJAVE ISPLAĆENOG IZNOSA</t>
  </si>
  <si>
    <t>VRSTA RASHODA I IZDATAKA</t>
  </si>
  <si>
    <t>OTP banka d.d.</t>
  </si>
  <si>
    <t>FINANCIJSKA AGENCIJA</t>
  </si>
  <si>
    <t>HEP-OPSKRBA D.O.O.</t>
  </si>
  <si>
    <t>ČISTOĆA D.O.O.ZA KOM.DJEL.ODRŽ.ČIST.ODLAG.KOM.OTPADA</t>
  </si>
  <si>
    <t>-</t>
  </si>
  <si>
    <t>SPLIT</t>
  </si>
  <si>
    <t>ZAGREB</t>
  </si>
  <si>
    <t>DUBROVNIK</t>
  </si>
  <si>
    <t>3431 - BANKARSKE USLUGE I USLUGE PLATNOG PROMETA</t>
  </si>
  <si>
    <t>3238 - RAČUNALNE USLUGE</t>
  </si>
  <si>
    <t>3234 - KOMUNALNE USLUGE</t>
  </si>
  <si>
    <t>3223 - ENERGIJA</t>
  </si>
  <si>
    <t>3231 - USLUGE TELEFONA, POŠTE I PRIJEVOZA</t>
  </si>
  <si>
    <t>3239 - OSTALE USLUGE</t>
  </si>
  <si>
    <t>3121 - OSTALI RASHODI ZA ZAPOSLENE</t>
  </si>
  <si>
    <t>3111 - PLAĆE ZA REDOVAN RAD (BRUTO PLAĆE)</t>
  </si>
  <si>
    <t>3212 - NAKNADE ZA PRIJEVOZ, ZA RAD NA TERENU I ODVOJENI ŽIVOT</t>
  </si>
  <si>
    <t>3132 - DOPRINOSI ZA OBVEZNO ZDRAVSTVENO OSIGURANJE</t>
  </si>
  <si>
    <t>HZZO</t>
  </si>
  <si>
    <t>02958272670</t>
  </si>
  <si>
    <r>
      <t>3291 - NAKNADE ZA RAD PREDSTAVNIČKIH I IZVRŠNIH TIJELA, POVJERENSTAVA I SL.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</si>
  <si>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UKUPNO  OTP banka d.d.</t>
  </si>
  <si>
    <t>3221 - UREDSKI MATERIJAL I OSTALI MATERIJALNI RASHODI</t>
  </si>
  <si>
    <t>SKLONIŠTE ZA NEZBRINUTE ŽIVOTINJE DUBROVNIK                       Marka Marulića 21                20000 DUBROVNIK</t>
  </si>
  <si>
    <t>3211 - SLUŽBENA PUTOVANJA</t>
  </si>
  <si>
    <t>3235 - ZAKUPNINE I NAJAMNINE</t>
  </si>
  <si>
    <t>UKUPNO ČISTOĆA d.o.o.</t>
  </si>
  <si>
    <t>3224 - MATERIJAL I DIJELOVI ZA TEKUĆE I INVESTICIJSKO ODRŽAVANJE</t>
  </si>
  <si>
    <t>3236 - ZDRAVSTVENE I VETERINARSKE USLUGE</t>
  </si>
  <si>
    <t xml:space="preserve">UKUPNO HEP OPSKRBA </t>
  </si>
  <si>
    <t>3222 - MATERIJAL I SIROVINE</t>
  </si>
  <si>
    <t>UKUPNO FINANCIJSKA AGENCIJA</t>
  </si>
  <si>
    <t>JVP DUBROVAČKI VATROGASCI</t>
  </si>
  <si>
    <t>UKUPNO JVP DUBROVAČKI VATROGASCI</t>
  </si>
  <si>
    <t>PSP DUBROVNIK d.o.o.</t>
  </si>
  <si>
    <t>UKUPNO PSP DUBROVNIK d.o.o.</t>
  </si>
  <si>
    <t>HRVATSKI TELEKOM D.D.</t>
  </si>
  <si>
    <t>UKUPNO HRVATSKI TELEKOM D.D.</t>
  </si>
  <si>
    <t>BOBANOVIĆ,vl.Goran Bobanović - Ćolić</t>
  </si>
  <si>
    <t>UKUPNO BOBANOVIĆ, vl. Goran Bobanović - Ćolić</t>
  </si>
  <si>
    <t>FRENDY d.o.o.</t>
  </si>
  <si>
    <t>66977869240</t>
  </si>
  <si>
    <t>UKUPNO FRENDY d.o.o.</t>
  </si>
  <si>
    <t>53151981382</t>
  </si>
  <si>
    <t>81793146560</t>
  </si>
  <si>
    <t>PLAVA KAVA d.o.o.</t>
  </si>
  <si>
    <t>38152213074</t>
  </si>
  <si>
    <t>UKUPNO PLAVA KAVAd.o.o.</t>
  </si>
  <si>
    <t>INA - INDUSTRIJA NAFTE d.d.</t>
  </si>
  <si>
    <t>UKUPNO INA - INDUSTRIJA NAFTE D.D.</t>
  </si>
  <si>
    <t>HRVATSKA POŠTA D.D.</t>
  </si>
  <si>
    <t>VELIKA GORICA</t>
  </si>
  <si>
    <t>UKUPNO HRVATSKA POŠTA D.D.</t>
  </si>
  <si>
    <t>PET NETWORK INTERNATIONAL d.o.o.</t>
  </si>
  <si>
    <t>UKUPNO PET NETWORK INTERNATIONAL d.o.o.</t>
  </si>
  <si>
    <t>RAŠICA &amp; PARTNERI ODVJETNIČKO DRUŠTVO d.o.o.</t>
  </si>
  <si>
    <t>3237 - INTELEKTUALNE I OSOBNE USLUGE</t>
  </si>
  <si>
    <t>UKUPNO RAŠICA &amp; PARTNERI ODVJETNIČKO DRUŠTVO d.o.o.</t>
  </si>
  <si>
    <t>VETERINARSKA AMBULANTA FAUNA d.o.o.</t>
  </si>
  <si>
    <t>UKUPNO VETERINARSKA AMBULANTA FAUNA d.o.o.</t>
  </si>
  <si>
    <t>ALCA ZAGREB d.o.o.</t>
  </si>
  <si>
    <t>UKUPNO ALCA ZAGREB d.o.o.</t>
  </si>
  <si>
    <t>MAJER d.o.o.</t>
  </si>
  <si>
    <t>UKUPNO MAJER d.o.o.</t>
  </si>
  <si>
    <t>GRAD DUBROVNIK</t>
  </si>
  <si>
    <t>UKUPNO GRAD DUBROVNIK</t>
  </si>
  <si>
    <t>DDL ZAGREB d.o.o.</t>
  </si>
  <si>
    <t>UKUPNO DDL ZAGREB d.o.o.</t>
  </si>
  <si>
    <t>INFORMACIJA O TROŠENJU SREDSTAVA ZA LIPANJ 2024. GODINE</t>
  </si>
  <si>
    <t>RH DRŽAVNI INSPEKTORAT</t>
  </si>
  <si>
    <t>UKUPNO RH DRŽAVNI INSPEKTORAT</t>
  </si>
  <si>
    <t>PEVEX D.D.</t>
  </si>
  <si>
    <t>SESVETE</t>
  </si>
  <si>
    <t>UKUPNO PEVEX D.D.</t>
  </si>
  <si>
    <t>VETERINARSKA AMBULANTA GRUDA - KONAVLE d.o.o.</t>
  </si>
  <si>
    <t>KONAVLE</t>
  </si>
  <si>
    <t>UKUPNO VETERINARSKA AMBULANTA GRUDA - KONAVLE d.o.o.</t>
  </si>
  <si>
    <t>GRGUR GRGUREVIĆ - obrt</t>
  </si>
  <si>
    <t>CAVTAT</t>
  </si>
  <si>
    <t>UKUPNO GRGUR GRGUREVIĆ - obrt</t>
  </si>
  <si>
    <t>PRIMORAC DUBROVNIK d.o.o.</t>
  </si>
  <si>
    <t>3227 - SLUŽBENA, RADNA I ZAŠTITNA ODJEĆA I OBUĆA</t>
  </si>
  <si>
    <t>UKUPNO  PRIMORAC DUBROVNIK d.o.o.</t>
  </si>
  <si>
    <t>BAMBOLA MD d.o.o.</t>
  </si>
  <si>
    <t>UKUPNO BAMBOLA MD d.o.o.</t>
  </si>
  <si>
    <t>UKUPNO ZA LIPANJ 2024.</t>
  </si>
  <si>
    <t>META PLATFORMS IRELAND LIMITED</t>
  </si>
  <si>
    <t>IE9692928F</t>
  </si>
  <si>
    <t>DUBLIN, IRSKA</t>
  </si>
  <si>
    <t>3233 - USLUGE PROMIDŽBE I INFORMIRANJA</t>
  </si>
  <si>
    <t>UKUPNO META PLATFORMS IRELAND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</si>
</sst>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3" borderId="12" xfId="0" applyFill="1" applyBorder="1" applyAlignment="1">
      <alignment horizontal="left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wrapText="1"/>
    </xf>
    <xf numFmtId="0" fontId="0" fillId="3" borderId="3" xfId="0" applyFill="1" applyBorder="1" applyAlignment="1">
      <alignment horizontal="left"/>
    </xf>
    <xf numFmtId="4" fontId="3" fillId="3" borderId="14" xfId="0" applyNumberFormat="1" applyFont="1" applyFill="1" applyBorder="1" applyAlignment="1">
      <alignment horizontal="center" wrapText="1"/>
    </xf>
    <xf numFmtId="0" fontId="0" fillId="3" borderId="3" xfId="0" applyFill="1" applyBorder="1" applyAlignment="1">
      <alignment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4" fontId="3" fillId="3" borderId="15" xfId="0" applyNumberFormat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/>
    </xf>
    <xf numFmtId="0" fontId="0" fillId="0" borderId="31" xfId="0" applyBorder="1"/>
    <xf numFmtId="0" fontId="0" fillId="3" borderId="3" xfId="0" applyFill="1" applyBorder="1"/>
    <xf numFmtId="0" fontId="10" fillId="3" borderId="3" xfId="0" applyFont="1" applyFill="1" applyBorder="1"/>
    <xf numFmtId="4" fontId="0" fillId="0" borderId="0" xfId="0" applyNumberFormat="1"/>
    <xf numFmtId="0" fontId="9" fillId="2" borderId="0" xfId="0" applyFont="1" applyFill="1"/>
    <xf numFmtId="0" fontId="0" fillId="3" borderId="14" xfId="0" applyFill="1" applyBorder="1"/>
    <xf numFmtId="0" fontId="4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3" fillId="0" borderId="2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wrapText="1"/>
    </xf>
    <xf numFmtId="0" fontId="10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06A7-43FD-4166-BF19-D725AA4E5E4E}">
  <sheetPr>
    <pageSetUpPr fitToPage="1"/>
  </sheetPr>
  <dimension ref="A2:Q70"/>
  <sheetViews>
    <sheetView tabSelected="1" topLeftCell="A69" workbookViewId="0">
      <selection activeCell="E52" sqref="E52"/>
    </sheetView>
  </sheetViews>
  <sheetFormatPr defaultRowHeight="14.4" x14ac:dyDescent="0.55000000000000004"/>
  <cols>
    <col min="2" max="2" width="22.41796875" customWidth="1"/>
    <col min="3" max="3" width="28.15625" customWidth="1"/>
    <col min="4" max="5" width="21.578125" customWidth="1"/>
    <col min="6" max="6" width="37.15625" customWidth="1"/>
  </cols>
  <sheetData>
    <row r="2" spans="2:17" ht="94.5" customHeight="1" x14ac:dyDescent="0.7">
      <c r="C2" s="5" t="s">
        <v>28</v>
      </c>
    </row>
    <row r="3" spans="2:17" ht="32.5" customHeight="1" x14ac:dyDescent="0.55000000000000004"/>
    <row r="4" spans="2:17" ht="18.3" x14ac:dyDescent="0.55000000000000004">
      <c r="B4" s="1" t="s">
        <v>73</v>
      </c>
      <c r="C4" s="1"/>
      <c r="D4" s="1"/>
    </row>
    <row r="5" spans="2:17" ht="29.5" customHeight="1" thickBot="1" x14ac:dyDescent="0.6"/>
    <row r="6" spans="2:17" ht="29.1" thickBot="1" x14ac:dyDescent="0.6">
      <c r="B6" s="2" t="s">
        <v>0</v>
      </c>
      <c r="C6" s="2" t="s">
        <v>1</v>
      </c>
      <c r="D6" s="2" t="s">
        <v>2</v>
      </c>
      <c r="E6" s="3" t="s">
        <v>3</v>
      </c>
      <c r="F6" s="4" t="s">
        <v>4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2:17" ht="28.9" customHeight="1" x14ac:dyDescent="0.55000000000000004">
      <c r="B7" s="24" t="s">
        <v>5</v>
      </c>
      <c r="C7" s="25">
        <v>52508873833</v>
      </c>
      <c r="D7" s="25" t="s">
        <v>10</v>
      </c>
      <c r="E7" s="26">
        <v>52.07</v>
      </c>
      <c r="F7" s="27" t="s">
        <v>13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2:17" ht="12.6" customHeight="1" x14ac:dyDescent="0.55000000000000004">
      <c r="B8" s="63" t="s">
        <v>26</v>
      </c>
      <c r="C8" s="64"/>
      <c r="D8" s="65"/>
      <c r="E8" s="7">
        <f>E7</f>
        <v>52.07</v>
      </c>
      <c r="F8" s="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2:17" ht="28.9" customHeight="1" x14ac:dyDescent="0.55000000000000004">
      <c r="B9" s="24" t="s">
        <v>9</v>
      </c>
      <c r="C9" s="28" t="s">
        <v>9</v>
      </c>
      <c r="D9" s="28" t="s">
        <v>9</v>
      </c>
      <c r="E9" s="26">
        <v>17765.11</v>
      </c>
      <c r="F9" s="29" t="s">
        <v>20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2:17" ht="26.5" customHeight="1" x14ac:dyDescent="0.55000000000000004">
      <c r="B10" s="24" t="s">
        <v>9</v>
      </c>
      <c r="C10" s="28" t="s">
        <v>9</v>
      </c>
      <c r="D10" s="28" t="s">
        <v>9</v>
      </c>
      <c r="E10" s="26">
        <v>900</v>
      </c>
      <c r="F10" s="29" t="s">
        <v>19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2:17" ht="28.15" customHeight="1" x14ac:dyDescent="0.55000000000000004">
      <c r="B11" s="24" t="s">
        <v>9</v>
      </c>
      <c r="C11" s="28" t="s">
        <v>9</v>
      </c>
      <c r="D11" s="28" t="s">
        <v>9</v>
      </c>
      <c r="E11" s="26">
        <v>371.6</v>
      </c>
      <c r="F11" s="29" t="s">
        <v>21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2:17" ht="28.15" customHeight="1" x14ac:dyDescent="0.55000000000000004">
      <c r="B12" s="24" t="s">
        <v>9</v>
      </c>
      <c r="C12" s="24" t="s">
        <v>9</v>
      </c>
      <c r="D12" s="24" t="s">
        <v>9</v>
      </c>
      <c r="E12" s="26">
        <v>197.7</v>
      </c>
      <c r="F12" s="29" t="s">
        <v>29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2:17" ht="28.8" x14ac:dyDescent="0.55000000000000004">
      <c r="B13" s="24" t="s">
        <v>23</v>
      </c>
      <c r="C13" s="30" t="s">
        <v>24</v>
      </c>
      <c r="D13" s="28" t="s">
        <v>11</v>
      </c>
      <c r="E13" s="26">
        <v>1292.67</v>
      </c>
      <c r="F13" s="29" t="s">
        <v>22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2:17" ht="26.5" customHeight="1" x14ac:dyDescent="0.55000000000000004">
      <c r="B14" s="31" t="s">
        <v>45</v>
      </c>
      <c r="C14" s="30" t="s">
        <v>46</v>
      </c>
      <c r="D14" s="28" t="s">
        <v>12</v>
      </c>
      <c r="E14" s="32">
        <v>328.3</v>
      </c>
      <c r="F14" s="29" t="s">
        <v>32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2:17" ht="13.9" customHeight="1" x14ac:dyDescent="0.55000000000000004">
      <c r="B15" s="66" t="s">
        <v>47</v>
      </c>
      <c r="C15" s="64"/>
      <c r="D15" s="65"/>
      <c r="E15" s="7">
        <f>E14</f>
        <v>328.3</v>
      </c>
      <c r="F15" s="6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2:17" ht="53.25" customHeight="1" x14ac:dyDescent="0.55000000000000004">
      <c r="B16" s="33" t="s">
        <v>8</v>
      </c>
      <c r="C16" s="28">
        <v>16912997621</v>
      </c>
      <c r="D16" s="28" t="s">
        <v>12</v>
      </c>
      <c r="E16" s="34">
        <v>2055.38</v>
      </c>
      <c r="F16" s="35" t="s">
        <v>30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53.25" customHeight="1" x14ac:dyDescent="0.55000000000000004">
      <c r="B17" s="33" t="s">
        <v>8</v>
      </c>
      <c r="C17" s="28">
        <v>16912997621</v>
      </c>
      <c r="D17" s="28" t="s">
        <v>12</v>
      </c>
      <c r="E17" s="34">
        <v>235.76</v>
      </c>
      <c r="F17" s="35" t="s">
        <v>15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5.75" customHeight="1" x14ac:dyDescent="0.55000000000000004">
      <c r="B18" s="67" t="s">
        <v>31</v>
      </c>
      <c r="C18" s="67"/>
      <c r="D18" s="67"/>
      <c r="E18" s="12">
        <f>SUM(E16:E17)</f>
        <v>2291.1400000000003</v>
      </c>
      <c r="F18" s="9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27" customHeight="1" x14ac:dyDescent="0.55000000000000004">
      <c r="B19" s="33" t="s">
        <v>37</v>
      </c>
      <c r="C19" s="30" t="s">
        <v>48</v>
      </c>
      <c r="D19" s="28" t="s">
        <v>12</v>
      </c>
      <c r="E19" s="34">
        <v>398.15</v>
      </c>
      <c r="F19" s="35" t="s">
        <v>15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3.5" customHeight="1" x14ac:dyDescent="0.55000000000000004">
      <c r="B20" s="66" t="s">
        <v>38</v>
      </c>
      <c r="C20" s="64"/>
      <c r="D20" s="65"/>
      <c r="E20" s="7">
        <f>SUM(E19:E19)</f>
        <v>398.15</v>
      </c>
      <c r="F20" s="6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36" customHeight="1" x14ac:dyDescent="0.55000000000000004">
      <c r="A21" s="13"/>
      <c r="B21" s="33" t="s">
        <v>41</v>
      </c>
      <c r="C21" s="30" t="s">
        <v>49</v>
      </c>
      <c r="D21" s="28" t="s">
        <v>11</v>
      </c>
      <c r="E21" s="34">
        <v>204.89</v>
      </c>
      <c r="F21" s="35" t="s">
        <v>17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15.6" customHeight="1" x14ac:dyDescent="0.55000000000000004">
      <c r="B22" s="66" t="s">
        <v>42</v>
      </c>
      <c r="C22" s="64"/>
      <c r="D22" s="65"/>
      <c r="E22" s="7">
        <f>SUM(E21:E21)</f>
        <v>204.89</v>
      </c>
      <c r="F22" s="6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27.75" customHeight="1" x14ac:dyDescent="0.55000000000000004">
      <c r="B23" s="24" t="s">
        <v>50</v>
      </c>
      <c r="C23" s="30" t="s">
        <v>51</v>
      </c>
      <c r="D23" s="28" t="s">
        <v>12</v>
      </c>
      <c r="E23" s="26">
        <v>84.88</v>
      </c>
      <c r="F23" s="29" t="s">
        <v>15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55000000000000004">
      <c r="B24" s="66" t="s">
        <v>52</v>
      </c>
      <c r="C24" s="64"/>
      <c r="D24" s="65"/>
      <c r="E24" s="7">
        <f>E23</f>
        <v>84.88</v>
      </c>
      <c r="F24" s="6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28.8" x14ac:dyDescent="0.55000000000000004">
      <c r="B25" s="24" t="s">
        <v>53</v>
      </c>
      <c r="C25" s="28">
        <v>27759560625</v>
      </c>
      <c r="D25" s="28" t="s">
        <v>11</v>
      </c>
      <c r="E25" s="26">
        <v>588.03</v>
      </c>
      <c r="F25" s="29" t="s">
        <v>16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5" customHeight="1" x14ac:dyDescent="0.55000000000000004">
      <c r="B26" s="71" t="s">
        <v>54</v>
      </c>
      <c r="C26" s="72"/>
      <c r="D26" s="73"/>
      <c r="E26" s="8">
        <f>SUM(E25:E25)</f>
        <v>588.03</v>
      </c>
      <c r="F26" s="11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57.6" x14ac:dyDescent="0.55000000000000004">
      <c r="B27" s="28" t="s">
        <v>9</v>
      </c>
      <c r="C27" s="28" t="s">
        <v>9</v>
      </c>
      <c r="D27" s="28" t="s">
        <v>9</v>
      </c>
      <c r="E27" s="26">
        <v>595.71</v>
      </c>
      <c r="F27" s="29" t="s">
        <v>25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9.5" customHeight="1" x14ac:dyDescent="0.55000000000000004">
      <c r="A28" s="13"/>
      <c r="B28" s="28" t="s">
        <v>55</v>
      </c>
      <c r="C28" s="28">
        <v>87311810356</v>
      </c>
      <c r="D28" s="28" t="s">
        <v>56</v>
      </c>
      <c r="E28" s="26">
        <v>0.4</v>
      </c>
      <c r="F28" s="29" t="s">
        <v>27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9.5" customHeight="1" x14ac:dyDescent="0.55000000000000004">
      <c r="A29" s="13"/>
      <c r="B29" s="28" t="s">
        <v>55</v>
      </c>
      <c r="C29" s="28">
        <v>87311810356</v>
      </c>
      <c r="D29" s="28" t="s">
        <v>56</v>
      </c>
      <c r="E29" s="26">
        <v>4.6399999999999997</v>
      </c>
      <c r="F29" s="29" t="s">
        <v>17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x14ac:dyDescent="0.55000000000000004">
      <c r="A30" s="13"/>
      <c r="B30" s="74" t="s">
        <v>57</v>
      </c>
      <c r="C30" s="75"/>
      <c r="D30" s="76"/>
      <c r="E30" s="14">
        <f>SUM(E28:E29)</f>
        <v>5.04</v>
      </c>
      <c r="F30" s="15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39" customHeight="1" x14ac:dyDescent="0.55000000000000004">
      <c r="A31" s="13"/>
      <c r="B31" s="35" t="s">
        <v>58</v>
      </c>
      <c r="C31" s="28">
        <v>94595244736</v>
      </c>
      <c r="D31" s="28" t="s">
        <v>11</v>
      </c>
      <c r="E31" s="34">
        <v>98.97</v>
      </c>
      <c r="F31" s="35" t="s">
        <v>27</v>
      </c>
      <c r="G31" s="13"/>
      <c r="H31" s="13"/>
      <c r="I31" s="13"/>
      <c r="J31" s="13"/>
      <c r="K31" s="13"/>
      <c r="L31" s="13"/>
      <c r="M31" s="22"/>
      <c r="N31" s="13"/>
      <c r="O31" s="13"/>
      <c r="P31" s="13"/>
      <c r="Q31" s="13"/>
    </row>
    <row r="32" spans="1:17" x14ac:dyDescent="0.55000000000000004">
      <c r="A32" s="13"/>
      <c r="B32" s="77" t="s">
        <v>59</v>
      </c>
      <c r="C32" s="78"/>
      <c r="D32" s="79"/>
      <c r="E32" s="12">
        <f>SUM(E31:E31)</f>
        <v>98.97</v>
      </c>
      <c r="F32" s="16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39" customHeight="1" x14ac:dyDescent="0.55000000000000004">
      <c r="A33" s="13"/>
      <c r="B33" s="36" t="s">
        <v>6</v>
      </c>
      <c r="C33" s="37">
        <v>85821130368</v>
      </c>
      <c r="D33" s="37" t="s">
        <v>11</v>
      </c>
      <c r="E33" s="38">
        <v>2.16</v>
      </c>
      <c r="F33" s="39" t="s">
        <v>14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x14ac:dyDescent="0.55000000000000004">
      <c r="A34" s="13"/>
      <c r="B34" s="80" t="s">
        <v>36</v>
      </c>
      <c r="C34" s="80"/>
      <c r="D34" s="80"/>
      <c r="E34" s="12">
        <f>SUM(E33)</f>
        <v>2.16</v>
      </c>
      <c r="F34" s="16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66.75" customHeight="1" x14ac:dyDescent="0.55000000000000004">
      <c r="A35" s="13"/>
      <c r="B35" s="35" t="s">
        <v>60</v>
      </c>
      <c r="C35" s="28">
        <v>76328800689</v>
      </c>
      <c r="D35" s="28" t="s">
        <v>11</v>
      </c>
      <c r="E35" s="34">
        <v>1250</v>
      </c>
      <c r="F35" s="35" t="s">
        <v>61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x14ac:dyDescent="0.55000000000000004">
      <c r="A36" s="13"/>
      <c r="B36" s="77" t="s">
        <v>62</v>
      </c>
      <c r="C36" s="78"/>
      <c r="D36" s="79"/>
      <c r="E36" s="12">
        <f>SUM(E35)</f>
        <v>1250</v>
      </c>
      <c r="F36" s="16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30" customHeight="1" x14ac:dyDescent="0.55000000000000004">
      <c r="B37" s="40" t="s">
        <v>76</v>
      </c>
      <c r="C37" s="41">
        <v>73660371074</v>
      </c>
      <c r="D37" s="41" t="s">
        <v>77</v>
      </c>
      <c r="E37" s="42">
        <v>54.21</v>
      </c>
      <c r="F37" s="43" t="s">
        <v>32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x14ac:dyDescent="0.55000000000000004">
      <c r="B38" s="66" t="s">
        <v>78</v>
      </c>
      <c r="C38" s="64"/>
      <c r="D38" s="65"/>
      <c r="E38" s="7">
        <f>E37</f>
        <v>54.21</v>
      </c>
      <c r="F38" s="6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x14ac:dyDescent="0.55000000000000004">
      <c r="B39" s="44" t="s">
        <v>7</v>
      </c>
      <c r="C39" s="45">
        <v>63073332379</v>
      </c>
      <c r="D39" s="45" t="s">
        <v>11</v>
      </c>
      <c r="E39" s="46">
        <v>23.81</v>
      </c>
      <c r="F39" s="47" t="s">
        <v>16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x14ac:dyDescent="0.55000000000000004">
      <c r="B40" s="66" t="s">
        <v>34</v>
      </c>
      <c r="C40" s="64"/>
      <c r="D40" s="65"/>
      <c r="E40" s="7">
        <f>E39</f>
        <v>23.81</v>
      </c>
      <c r="F40" s="6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28.8" x14ac:dyDescent="0.55000000000000004">
      <c r="B41" s="48" t="s">
        <v>43</v>
      </c>
      <c r="C41" s="45" t="s">
        <v>9</v>
      </c>
      <c r="D41" s="45" t="s">
        <v>12</v>
      </c>
      <c r="E41" s="49">
        <v>5296.6</v>
      </c>
      <c r="F41" s="50" t="s">
        <v>33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28.8" x14ac:dyDescent="0.55000000000000004">
      <c r="B42" s="48" t="s">
        <v>43</v>
      </c>
      <c r="C42" s="45" t="s">
        <v>9</v>
      </c>
      <c r="D42" s="45" t="s">
        <v>12</v>
      </c>
      <c r="E42" s="49">
        <v>903.91</v>
      </c>
      <c r="F42" s="50" t="s">
        <v>35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x14ac:dyDescent="0.55000000000000004">
      <c r="B43" s="66" t="s">
        <v>44</v>
      </c>
      <c r="C43" s="64"/>
      <c r="D43" s="65"/>
      <c r="E43" s="7">
        <f>SUM(E41:E42)</f>
        <v>6200.51</v>
      </c>
      <c r="F43" s="6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x14ac:dyDescent="0.55000000000000004">
      <c r="B44" s="95" t="s">
        <v>39</v>
      </c>
      <c r="C44" s="95">
        <v>23817644407</v>
      </c>
      <c r="D44" s="95" t="s">
        <v>12</v>
      </c>
      <c r="E44" s="91">
        <v>626.66</v>
      </c>
      <c r="F44" s="93" t="s">
        <v>14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x14ac:dyDescent="0.55000000000000004">
      <c r="B45" s="95"/>
      <c r="C45" s="95"/>
      <c r="D45" s="95"/>
      <c r="E45" s="92"/>
      <c r="F45" s="94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x14ac:dyDescent="0.55000000000000004">
      <c r="B46" s="81" t="s">
        <v>40</v>
      </c>
      <c r="C46" s="82"/>
      <c r="D46" s="83"/>
      <c r="E46" s="10">
        <f>SUM(E44)</f>
        <v>626.66</v>
      </c>
      <c r="F46" s="2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43.5" customHeight="1" x14ac:dyDescent="0.55000000000000004">
      <c r="B47" s="48" t="s">
        <v>79</v>
      </c>
      <c r="C47" s="51">
        <v>58743603350</v>
      </c>
      <c r="D47" s="51" t="s">
        <v>80</v>
      </c>
      <c r="E47" s="49">
        <v>244.79</v>
      </c>
      <c r="F47" s="52" t="s">
        <v>33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x14ac:dyDescent="0.55000000000000004">
      <c r="B48" s="84" t="s">
        <v>81</v>
      </c>
      <c r="C48" s="85"/>
      <c r="D48" s="86"/>
      <c r="E48" s="8">
        <f>SUM(E47)</f>
        <v>244.79</v>
      </c>
      <c r="F48" s="19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2:17" ht="42" customHeight="1" x14ac:dyDescent="0.55000000000000004">
      <c r="B49" s="48" t="s">
        <v>63</v>
      </c>
      <c r="C49" s="51">
        <v>69384164018</v>
      </c>
      <c r="D49" s="51" t="s">
        <v>12</v>
      </c>
      <c r="E49" s="49">
        <v>305.3</v>
      </c>
      <c r="F49" s="53" t="s">
        <v>33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2:17" x14ac:dyDescent="0.55000000000000004">
      <c r="B50" s="84" t="s">
        <v>64</v>
      </c>
      <c r="C50" s="85"/>
      <c r="D50" s="86"/>
      <c r="E50" s="8">
        <f>SUM(E49)</f>
        <v>305.3</v>
      </c>
      <c r="F50" s="19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2:17" ht="42.75" customHeight="1" x14ac:dyDescent="0.55000000000000004">
      <c r="B51" s="44" t="s">
        <v>91</v>
      </c>
      <c r="C51" s="96" t="s">
        <v>92</v>
      </c>
      <c r="D51" s="45" t="s">
        <v>93</v>
      </c>
      <c r="E51" s="26">
        <v>109.21</v>
      </c>
      <c r="F51" s="97" t="s">
        <v>94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2:17" x14ac:dyDescent="0.55000000000000004">
      <c r="B52" s="98" t="s">
        <v>95</v>
      </c>
      <c r="C52" s="88"/>
      <c r="D52" s="89"/>
      <c r="E52" s="12">
        <f>SUM(E51)</f>
        <v>109.21</v>
      </c>
      <c r="F52" s="99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2:17" ht="49.5" customHeight="1" x14ac:dyDescent="0.55000000000000004">
      <c r="B53" s="54" t="s">
        <v>65</v>
      </c>
      <c r="C53" s="54">
        <v>58353015102</v>
      </c>
      <c r="D53" s="54" t="s">
        <v>11</v>
      </c>
      <c r="E53" s="49">
        <v>104.17</v>
      </c>
      <c r="F53" s="55" t="s">
        <v>27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2:17" x14ac:dyDescent="0.55000000000000004">
      <c r="B54" s="87" t="s">
        <v>66</v>
      </c>
      <c r="C54" s="88"/>
      <c r="D54" s="89"/>
      <c r="E54" s="8">
        <f>SUM(E53)</f>
        <v>104.17</v>
      </c>
      <c r="F54" s="20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2:17" ht="33.75" customHeight="1" x14ac:dyDescent="0.55000000000000004">
      <c r="B55" s="54" t="s">
        <v>67</v>
      </c>
      <c r="C55" s="54">
        <v>3725663991</v>
      </c>
      <c r="D55" s="54" t="s">
        <v>12</v>
      </c>
      <c r="E55" s="56">
        <v>172.9</v>
      </c>
      <c r="F55" s="57" t="s">
        <v>35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2:17" x14ac:dyDescent="0.55000000000000004">
      <c r="B56" s="90" t="s">
        <v>68</v>
      </c>
      <c r="C56" s="90"/>
      <c r="D56" s="90"/>
      <c r="E56" s="8">
        <f>SUM(E55:E55)</f>
        <v>172.9</v>
      </c>
      <c r="F56" s="20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2:17" ht="42" customHeight="1" x14ac:dyDescent="0.55000000000000004">
      <c r="B57" s="58" t="s">
        <v>85</v>
      </c>
      <c r="C57" s="54">
        <v>93325661787</v>
      </c>
      <c r="D57" s="54" t="s">
        <v>12</v>
      </c>
      <c r="E57" s="56">
        <v>176.09</v>
      </c>
      <c r="F57" s="59" t="s">
        <v>86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2:17" x14ac:dyDescent="0.55000000000000004">
      <c r="B58" s="87" t="s">
        <v>87</v>
      </c>
      <c r="C58" s="88"/>
      <c r="D58" s="89"/>
      <c r="E58" s="8">
        <f>SUM(E57)</f>
        <v>176.09</v>
      </c>
      <c r="F58" s="20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2:17" ht="33" customHeight="1" x14ac:dyDescent="0.55000000000000004">
      <c r="B59" s="58" t="s">
        <v>88</v>
      </c>
      <c r="C59" s="54">
        <v>52095540023</v>
      </c>
      <c r="D59" s="54" t="s">
        <v>12</v>
      </c>
      <c r="E59" s="56">
        <v>14.45</v>
      </c>
      <c r="F59" s="59" t="s">
        <v>27</v>
      </c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2:17" x14ac:dyDescent="0.55000000000000004">
      <c r="B60" s="87" t="s">
        <v>89</v>
      </c>
      <c r="C60" s="88"/>
      <c r="D60" s="89"/>
      <c r="E60" s="8">
        <f>SUM(E59)</f>
        <v>14.45</v>
      </c>
      <c r="F60" s="20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2:17" ht="30" customHeight="1" x14ac:dyDescent="0.55000000000000004">
      <c r="B61" s="54" t="s">
        <v>69</v>
      </c>
      <c r="C61" s="54">
        <v>21712494719</v>
      </c>
      <c r="D61" s="54" t="s">
        <v>12</v>
      </c>
      <c r="E61" s="49">
        <v>22.6</v>
      </c>
      <c r="F61" s="60" t="s">
        <v>15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2:17" ht="13.5" customHeight="1" x14ac:dyDescent="0.55000000000000004">
      <c r="B62" s="87" t="s">
        <v>70</v>
      </c>
      <c r="C62" s="88"/>
      <c r="D62" s="89"/>
      <c r="E62" s="8">
        <f>SUM(E61)</f>
        <v>22.6</v>
      </c>
      <c r="F62" s="20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2:17" ht="37.5" customHeight="1" x14ac:dyDescent="0.55000000000000004">
      <c r="B63" s="58" t="s">
        <v>82</v>
      </c>
      <c r="C63" s="58"/>
      <c r="D63" s="58" t="s">
        <v>83</v>
      </c>
      <c r="E63" s="56">
        <v>18.29</v>
      </c>
      <c r="F63" s="59" t="s">
        <v>32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2:17" x14ac:dyDescent="0.55000000000000004">
      <c r="B64" s="87" t="s">
        <v>84</v>
      </c>
      <c r="C64" s="88"/>
      <c r="D64" s="89"/>
      <c r="E64" s="8">
        <f>SUM(E63)</f>
        <v>18.29</v>
      </c>
      <c r="F64" s="20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2:17" ht="39.75" customHeight="1" x14ac:dyDescent="0.55000000000000004">
      <c r="B65" s="58" t="s">
        <v>74</v>
      </c>
      <c r="C65" s="54">
        <v>33706439962</v>
      </c>
      <c r="D65" s="54" t="s">
        <v>11</v>
      </c>
      <c r="E65" s="49">
        <v>203.19</v>
      </c>
      <c r="F65" s="61" t="s">
        <v>18</v>
      </c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2:17" x14ac:dyDescent="0.55000000000000004">
      <c r="B66" s="87" t="s">
        <v>75</v>
      </c>
      <c r="C66" s="88"/>
      <c r="D66" s="89"/>
      <c r="E66" s="8">
        <f>SUM(E65)</f>
        <v>203.19</v>
      </c>
      <c r="F66" s="20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2:17" ht="27" customHeight="1" x14ac:dyDescent="0.55000000000000004">
      <c r="B67" s="54" t="s">
        <v>71</v>
      </c>
      <c r="C67" s="54">
        <v>79796512386</v>
      </c>
      <c r="D67" s="54" t="s">
        <v>11</v>
      </c>
      <c r="E67" s="56">
        <v>2890.73</v>
      </c>
      <c r="F67" s="62" t="s">
        <v>35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2:17" x14ac:dyDescent="0.55000000000000004">
      <c r="B68" s="87" t="s">
        <v>72</v>
      </c>
      <c r="C68" s="88"/>
      <c r="D68" s="89"/>
      <c r="E68" s="8">
        <f>SUM(E67)</f>
        <v>2890.73</v>
      </c>
      <c r="F68" s="20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2:17" ht="14.7" thickBot="1" x14ac:dyDescent="0.6">
      <c r="B69" s="68" t="s">
        <v>90</v>
      </c>
      <c r="C69" s="69"/>
      <c r="D69" s="70"/>
      <c r="E69" s="17">
        <f>E68+E66+E64+E62+E60+E58+E56+E54+E52+E50+E48+E46+E43+E40+E38+E36+E34+E32+E30+E27+E26+E24+E22+E20+E18+E15+E13+E12+E11+E10+E9+E8</f>
        <v>37593.329999999994</v>
      </c>
      <c r="F69" s="18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2:17" x14ac:dyDescent="0.55000000000000004">
      <c r="E70" s="21"/>
    </row>
  </sheetData>
  <mergeCells count="32">
    <mergeCell ref="B68:D68"/>
    <mergeCell ref="B64:D64"/>
    <mergeCell ref="B66:D66"/>
    <mergeCell ref="E44:E45"/>
    <mergeCell ref="F44:F45"/>
    <mergeCell ref="B52:D52"/>
    <mergeCell ref="B50:D50"/>
    <mergeCell ref="B44:B45"/>
    <mergeCell ref="C44:C45"/>
    <mergeCell ref="D44:D45"/>
    <mergeCell ref="B69:D69"/>
    <mergeCell ref="B26:D26"/>
    <mergeCell ref="B38:D38"/>
    <mergeCell ref="B40:D40"/>
    <mergeCell ref="B43:D43"/>
    <mergeCell ref="B30:D30"/>
    <mergeCell ref="B32:D32"/>
    <mergeCell ref="B34:D34"/>
    <mergeCell ref="B36:D36"/>
    <mergeCell ref="B46:D46"/>
    <mergeCell ref="B48:D48"/>
    <mergeCell ref="B54:D54"/>
    <mergeCell ref="B56:D56"/>
    <mergeCell ref="B58:D58"/>
    <mergeCell ref="B60:D60"/>
    <mergeCell ref="B62:D62"/>
    <mergeCell ref="B8:D8"/>
    <mergeCell ref="B24:D24"/>
    <mergeCell ref="B15:D15"/>
    <mergeCell ref="B20:D20"/>
    <mergeCell ref="B22:D22"/>
    <mergeCell ref="B18:D18"/>
  </mergeCells>
  <phoneticPr fontId="5" type="noConversion"/>
  <pageMargins left="0.7" right="0.7" top="0.75" bottom="0.75" header="0.3" footer="0.3"/>
  <pageSetup paperSize="9" scale="48" orientation="portrait" r:id="rId1"/>
  <ignoredErrors>
    <ignoredError sqref="C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Strazicic</dc:creator>
  <cp:lastModifiedBy>Melita Strazicic</cp:lastModifiedBy>
  <cp:lastPrinted>2024-07-08T06:19:41Z</cp:lastPrinted>
  <dcterms:created xsi:type="dcterms:W3CDTF">2024-02-19T17:16:06Z</dcterms:created>
  <dcterms:modified xsi:type="dcterms:W3CDTF">2025-01-19T14:37:25Z</dcterms:modified>
</cp:coreProperties>
</file>